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40ABA49F-EC2E-4E08-8D86-EDD552D47E54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Tragwerksplanung LPH 5-6" sheetId="4" r:id="rId1"/>
  </sheets>
  <definedNames>
    <definedName name="Brutto" localSheetId="0">'Tragwerksplanung LPH 5-6'!$L$74</definedName>
    <definedName name="Brutto">#REF!</definedName>
    <definedName name="_xlnm.Print_Area" localSheetId="0">'Tragwerksplanung LPH 5-6'!$A$1:$Q$94</definedName>
    <definedName name="Nachlass_Prozent" localSheetId="0">'Tragwerksplanung LPH 5-6'!$S$74</definedName>
    <definedName name="Nachlass_Prozent">#REF!</definedName>
    <definedName name="Netto" localSheetId="0">'Tragwerksplanung LPH 5-6'!$L$69</definedName>
    <definedName name="Netto">#REF!</definedName>
    <definedName name="Ust" localSheetId="0">'Tragwerksplanung LPH 5-6'!$H$71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7" i="4" l="1"/>
  <c r="P44" i="4"/>
  <c r="P53" i="4"/>
  <c r="P55" i="4" s="1"/>
  <c r="P61" i="4" s="1"/>
  <c r="N53" i="4"/>
  <c r="N55" i="4" s="1"/>
  <c r="N61" i="4" s="1"/>
  <c r="L53" i="4"/>
  <c r="L55" i="4" s="1"/>
  <c r="L61" i="4" s="1"/>
  <c r="P37" i="4"/>
  <c r="P36" i="4"/>
  <c r="N37" i="4"/>
  <c r="N36" i="4"/>
  <c r="L37" i="4"/>
  <c r="L36" i="4"/>
  <c r="P38" i="4" l="1"/>
  <c r="N38" i="4"/>
  <c r="L38" i="4"/>
  <c r="N44" i="4" l="1"/>
  <c r="N43" i="4"/>
  <c r="N45" i="4" s="1"/>
  <c r="N60" i="4" s="1"/>
  <c r="N62" i="4" s="1"/>
  <c r="N64" i="4" s="1"/>
  <c r="N65" i="4" s="1"/>
  <c r="L44" i="4"/>
  <c r="L43" i="4"/>
  <c r="L45" i="4" s="1"/>
  <c r="P43" i="4"/>
  <c r="P45" i="4" s="1"/>
  <c r="P60" i="4" s="1"/>
  <c r="P62" i="4" s="1"/>
  <c r="P64" i="4" s="1"/>
  <c r="P65" i="4" s="1"/>
  <c r="L60" i="4" l="1"/>
  <c r="L62" i="4" s="1"/>
  <c r="L64" i="4" s="1"/>
  <c r="L65" i="4" s="1"/>
  <c r="L68" i="4" s="1"/>
  <c r="L71" i="4"/>
  <c r="L73" i="4" s="1"/>
  <c r="P67" i="4"/>
  <c r="P68" i="4" s="1"/>
  <c r="N67" i="4"/>
  <c r="N68" i="4" s="1"/>
  <c r="N71" i="4" l="1"/>
  <c r="N73" i="4" s="1"/>
  <c r="P71" i="4"/>
  <c r="P73" i="4" s="1"/>
  <c r="L69" i="4"/>
  <c r="L74" i="4" l="1"/>
</calcChain>
</file>

<file path=xl/sharedStrings.xml><?xml version="1.0" encoding="utf-8"?>
<sst xmlns="http://schemas.openxmlformats.org/spreadsheetml/2006/main" count="81" uniqueCount="74">
  <si>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</si>
  <si>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</si>
  <si>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</si>
  <si>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</si>
  <si>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</si>
  <si>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</si>
  <si>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</si>
  <si>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</si>
  <si>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</si>
  <si>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</si>
  <si>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</si>
  <si>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</si>
  <si>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</si>
  <si>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</si>
  <si>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</si>
  <si>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</si>
  <si>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</si>
  <si>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</si>
  <si>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</si>
  <si>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</si>
  <si>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</si>
  <si>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</si>
  <si>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</si>
  <si>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</si>
  <si>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</si>
  <si>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t>Vollständiges
 Grundhonorar
[€]</t>
  </si>
  <si>
    <t>Honoraranteile [€]</t>
  </si>
  <si>
    <t>C4.  Zu-/Abschlag auf Honorarangebot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</si>
  <si>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</si>
  <si>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</si>
  <si>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</si>
  <si>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</si>
  <si>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</si>
  <si>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</si>
  <si>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</si>
  <si>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</si>
  <si>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</si>
  <si>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</si>
  <si>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</si>
  <si>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&gt;&gt;Gelbe Felder sind vom Bieter auszufüllen&lt;&lt;</t>
  </si>
  <si>
    <t>Neugestaltung von Straßen und Plätzen in den Ortsteilen A, B und C</t>
  </si>
  <si>
    <t>Weitere Besondere Leistungen / Beratungsleistungen</t>
  </si>
  <si>
    <t>Anrechenbare 
Kosten (netto)
[€]</t>
  </si>
  <si>
    <t>bitte wählen !</t>
  </si>
  <si>
    <t>411047 - Stützbauwerk aus Gabionen im Ort A</t>
  </si>
  <si>
    <t>132081 - Stützmauer am Dorfplatz im Ort B</t>
  </si>
  <si>
    <t>131019 - Brücke über den Mühlbach im Ort C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</si>
  <si>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</si>
  <si>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</si>
  <si>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</si>
  <si>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</si>
  <si>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</si>
  <si>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</si>
  <si>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 xml:space="preserve">Sofern eine Honorierung durch Stundensätze erfolgt (siehe Nr. 9.3 des Vertrags), werden hierfür folgende
Stundensätze (netto) angeboten: </t>
  </si>
  <si>
    <t>Leistungsphasen</t>
  </si>
  <si>
    <t>A3.  Honorarzu-/-abschläge</t>
  </si>
  <si>
    <t>Zu-/Abschläge auf Honorartafel [in %]</t>
  </si>
  <si>
    <t>Objektplanung Tragwerksplanung LPH 5-6 HOAI</t>
  </si>
  <si>
    <t>für Tragwerksplanung (A) und Besondere Leistungen (B)</t>
  </si>
  <si>
    <t>A. Tragwerksplanung</t>
  </si>
  <si>
    <t>Grundlagenermittlung (bis 3%)</t>
  </si>
  <si>
    <t>Vorplanung (bis 10%)</t>
  </si>
  <si>
    <t xml:space="preserve">Entwurfsplanung (bis 15%) </t>
  </si>
  <si>
    <t>Genehmigungsplanung (bis 30%)</t>
  </si>
  <si>
    <t>Ausführungsplanung (bis 40%)</t>
  </si>
  <si>
    <t>Vorbereitung der Vergabe (bis 2%)</t>
  </si>
  <si>
    <t>nachrichtlich:
Honorarzone
und -satz
(§ 52 Abs. 2, 3 HOAI)</t>
  </si>
  <si>
    <t>Ingenieurbautechn. Kontrolle</t>
  </si>
  <si>
    <t>des Grundhonorars</t>
  </si>
  <si>
    <r>
      <t xml:space="preserve">C1.  Summe Tragwerksplanung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</si>
  <si>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</si>
  <si>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7-LE-999-25VLE</t>
  </si>
  <si>
    <t>Verband für Ländliche Entwicklung Unterfranken</t>
  </si>
  <si>
    <t>Teilnehmergemeinschaft Musterhausen, Landkreis Musterburg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</si>
</sst>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2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5" fillId="0" borderId="29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164" fontId="5" fillId="3" borderId="4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/>
    </xf>
    <xf numFmtId="164" fontId="5" fillId="3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33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0" xfId="2" applyFont="1" applyFill="1" applyBorder="1" applyAlignment="1" applyProtection="1">
      <alignment horizontal="right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4" fontId="5" fillId="5" borderId="3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0" xfId="0" applyNumberFormat="1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left" vertical="center"/>
    </xf>
    <xf numFmtId="9" fontId="5" fillId="5" borderId="13" xfId="0" applyNumberFormat="1" applyFont="1" applyFill="1" applyBorder="1" applyAlignment="1" applyProtection="1">
      <alignment horizontal="center" vertical="center"/>
    </xf>
    <xf numFmtId="44" fontId="5" fillId="5" borderId="13" xfId="2" applyFont="1" applyFill="1" applyBorder="1" applyAlignment="1" applyProtection="1">
      <alignment horizontal="right" vertical="center"/>
    </xf>
    <xf numFmtId="44" fontId="5" fillId="5" borderId="35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7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0" borderId="38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0" fontId="5" fillId="0" borderId="10" xfId="0" applyFont="1" applyFill="1" applyBorder="1" applyAlignment="1" applyProtection="1">
      <alignment horizontal="left" vertical="center" wrapText="1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31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46" xfId="0" applyFont="1" applyFill="1" applyBorder="1" applyAlignment="1" applyProtection="1">
      <alignment horizontal="left" vertical="center"/>
    </xf>
    <xf numFmtId="0" fontId="0" fillId="0" borderId="45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6" fillId="0" borderId="49" xfId="0" applyFont="1" applyFill="1" applyBorder="1" applyAlignment="1" applyProtection="1">
      <alignment horizontal="left" vertical="center"/>
    </xf>
    <xf numFmtId="0" fontId="0" fillId="0" borderId="50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0" fillId="0" borderId="50" xfId="0" applyBorder="1" applyAlignment="1" applyProtection="1">
      <alignment horizontal="left" vertical="center"/>
    </xf>
    <xf numFmtId="0" fontId="0" fillId="0" borderId="51" xfId="0" applyBorder="1" applyAlignment="1" applyProtection="1">
      <alignment horizontal="left" vertical="center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39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40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0" fillId="0" borderId="42" xfId="0" applyBorder="1" applyAlignment="1" applyProtection="1">
      <alignment horizontal="left" vertical="center"/>
    </xf>
    <xf numFmtId="0" fontId="0" fillId="0" borderId="46" xfId="0" applyBorder="1" applyAlignment="1" applyProtection="1">
      <alignment horizontal="left" vertical="center"/>
    </xf>
    <xf numFmtId="0" fontId="5" fillId="0" borderId="47" xfId="0" applyFont="1" applyFill="1" applyBorder="1" applyAlignment="1" applyProtection="1">
      <alignment horizontal="left" vertical="center"/>
    </xf>
    <xf numFmtId="0" fontId="0" fillId="0" borderId="43" xfId="0" applyBorder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0" fontId="19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98"/>
  <sheetViews>
    <sheetView tabSelected="1" defaultGridColor="0" view="pageBreakPreview" colorId="8" zoomScale="110" zoomScaleNormal="110" zoomScaleSheetLayoutView="110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03" t="s">
        <v>21</v>
      </c>
      <c r="B1" s="104"/>
      <c r="C1" s="104"/>
      <c r="D1" s="104"/>
      <c r="E1" s="104"/>
      <c r="F1" s="104"/>
      <c r="G1" s="104"/>
      <c r="H1" s="104"/>
      <c r="I1" s="104"/>
      <c r="J1" s="105"/>
      <c r="K1" s="106" t="s">
        <v>23</v>
      </c>
      <c r="L1" s="104"/>
      <c r="M1" s="104"/>
      <c r="N1" s="105"/>
      <c r="O1" s="106" t="s">
        <v>22</v>
      </c>
      <c r="P1" s="104"/>
      <c r="Q1" s="105"/>
    </row>
    <row r="2" spans="1:17" ht="15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4"/>
      <c r="K2" s="189" t="s">
        <v>71</v>
      </c>
      <c r="L2" s="190"/>
      <c r="M2" s="190"/>
      <c r="N2" s="191"/>
      <c r="O2" s="125"/>
      <c r="P2" s="126"/>
      <c r="Q2" s="127"/>
    </row>
    <row r="3" spans="1:17" ht="14.25" x14ac:dyDescent="0.2">
      <c r="A3" s="106" t="s">
        <v>20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5"/>
    </row>
    <row r="4" spans="1:17" ht="14.25" x14ac:dyDescent="0.2">
      <c r="A4" s="116" t="s">
        <v>72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8"/>
    </row>
    <row r="5" spans="1:17" ht="14.25" x14ac:dyDescent="0.2">
      <c r="A5" s="106" t="s">
        <v>19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</row>
    <row r="6" spans="1:17" ht="14.25" x14ac:dyDescent="0.2">
      <c r="A6" s="113" t="s">
        <v>73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5"/>
    </row>
    <row r="7" spans="1:17" ht="14.25" x14ac:dyDescent="0.2">
      <c r="A7" s="116" t="s">
        <v>40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8"/>
    </row>
    <row r="8" spans="1:17" ht="14.25" x14ac:dyDescent="0.2">
      <c r="A8" s="119" t="s">
        <v>18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5"/>
    </row>
    <row r="9" spans="1:17" ht="14.25" x14ac:dyDescent="0.2">
      <c r="A9" s="116" t="s">
        <v>57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8"/>
    </row>
    <row r="11" spans="1:17" s="3" customFormat="1" ht="18" customHeight="1" x14ac:dyDescent="0.2">
      <c r="A11" s="120" t="s">
        <v>37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</row>
    <row r="12" spans="1:17" s="4" customFormat="1" ht="15.75" x14ac:dyDescent="0.2">
      <c r="A12" s="120" t="s">
        <v>58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07" t="s">
        <v>7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</row>
    <row r="15" spans="1:17" s="4" customFormat="1" ht="16.5" customHeight="1" x14ac:dyDescent="0.2">
      <c r="A15" s="108" t="s">
        <v>39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6" t="s">
        <v>59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09" t="s">
        <v>10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</row>
    <row r="20" spans="1:17" s="4" customFormat="1" ht="7.5" customHeight="1" thickBot="1" x14ac:dyDescent="0.25"/>
    <row r="21" spans="1:17" s="4" customFormat="1" ht="60" customHeight="1" thickBot="1" x14ac:dyDescent="0.25">
      <c r="A21" s="43" t="s">
        <v>0</v>
      </c>
      <c r="B21" s="111" t="s">
        <v>24</v>
      </c>
      <c r="C21" s="111"/>
      <c r="D21" s="111"/>
      <c r="E21" s="111"/>
      <c r="F21" s="111" t="s">
        <v>42</v>
      </c>
      <c r="G21" s="111"/>
      <c r="H21" s="111"/>
      <c r="I21" s="111"/>
      <c r="J21" s="111" t="s">
        <v>66</v>
      </c>
      <c r="K21" s="111"/>
      <c r="L21" s="111"/>
      <c r="M21" s="111"/>
      <c r="N21" s="111" t="s">
        <v>25</v>
      </c>
      <c r="O21" s="111"/>
      <c r="P21" s="111"/>
      <c r="Q21" s="112"/>
    </row>
    <row r="22" spans="1:17" s="4" customFormat="1" ht="49.9" customHeight="1" x14ac:dyDescent="0.2">
      <c r="A22" s="42">
        <v>1</v>
      </c>
      <c r="B22" s="128" t="s">
        <v>44</v>
      </c>
      <c r="C22" s="128"/>
      <c r="D22" s="128"/>
      <c r="E22" s="128"/>
      <c r="F22" s="129">
        <v>125000</v>
      </c>
      <c r="G22" s="129"/>
      <c r="H22" s="129"/>
      <c r="I22" s="129"/>
      <c r="J22" s="130" t="s">
        <v>43</v>
      </c>
      <c r="K22" s="130"/>
      <c r="L22" s="130" t="s">
        <v>43</v>
      </c>
      <c r="M22" s="130"/>
      <c r="N22" s="131"/>
      <c r="O22" s="131"/>
      <c r="P22" s="131"/>
      <c r="Q22" s="132"/>
    </row>
    <row r="23" spans="1:17" s="4" customFormat="1" ht="25.5" customHeight="1" x14ac:dyDescent="0.2">
      <c r="A23" s="40">
        <v>2</v>
      </c>
      <c r="B23" s="133" t="s">
        <v>45</v>
      </c>
      <c r="C23" s="133"/>
      <c r="D23" s="133"/>
      <c r="E23" s="133"/>
      <c r="F23" s="134">
        <v>170000</v>
      </c>
      <c r="G23" s="134"/>
      <c r="H23" s="134"/>
      <c r="I23" s="134"/>
      <c r="J23" s="135" t="s">
        <v>43</v>
      </c>
      <c r="K23" s="135"/>
      <c r="L23" s="135" t="s">
        <v>43</v>
      </c>
      <c r="M23" s="135"/>
      <c r="N23" s="136"/>
      <c r="O23" s="137"/>
      <c r="P23" s="137"/>
      <c r="Q23" s="138"/>
    </row>
    <row r="24" spans="1:17" s="4" customFormat="1" ht="25.5" customHeight="1" thickBot="1" x14ac:dyDescent="0.25">
      <c r="A24" s="41">
        <v>3</v>
      </c>
      <c r="B24" s="85" t="s">
        <v>46</v>
      </c>
      <c r="C24" s="85"/>
      <c r="D24" s="85"/>
      <c r="E24" s="85"/>
      <c r="F24" s="86">
        <v>130000</v>
      </c>
      <c r="G24" s="86"/>
      <c r="H24" s="86"/>
      <c r="I24" s="86"/>
      <c r="J24" s="87" t="s">
        <v>43</v>
      </c>
      <c r="K24" s="87"/>
      <c r="L24" s="87" t="s">
        <v>43</v>
      </c>
      <c r="M24" s="87"/>
      <c r="N24" s="88"/>
      <c r="O24" s="88"/>
      <c r="P24" s="88"/>
      <c r="Q24" s="89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90" t="s">
        <v>11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</row>
    <row r="28" spans="1:17" s="4" customFormat="1" ht="7.5" customHeight="1" thickBot="1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</row>
    <row r="29" spans="1:17" s="13" customFormat="1" ht="12" x14ac:dyDescent="0.2">
      <c r="A29" s="92" t="s">
        <v>54</v>
      </c>
      <c r="B29" s="93"/>
      <c r="C29" s="93"/>
      <c r="D29" s="93"/>
      <c r="E29" s="93"/>
      <c r="F29" s="93"/>
      <c r="G29" s="93"/>
      <c r="H29" s="96" t="s">
        <v>4</v>
      </c>
      <c r="I29" s="96"/>
      <c r="J29" s="96"/>
      <c r="K29" s="96"/>
      <c r="L29" s="99" t="s">
        <v>26</v>
      </c>
      <c r="M29" s="99"/>
      <c r="N29" s="99"/>
      <c r="O29" s="99"/>
      <c r="P29" s="99"/>
      <c r="Q29" s="100"/>
    </row>
    <row r="30" spans="1:17" s="13" customFormat="1" ht="7.5" customHeight="1" x14ac:dyDescent="0.2">
      <c r="A30" s="94"/>
      <c r="B30" s="95"/>
      <c r="C30" s="95"/>
      <c r="D30" s="95"/>
      <c r="E30" s="95"/>
      <c r="F30" s="95"/>
      <c r="G30" s="95"/>
      <c r="H30" s="97"/>
      <c r="I30" s="97"/>
      <c r="J30" s="97"/>
      <c r="K30" s="97"/>
      <c r="L30" s="101"/>
      <c r="M30" s="101"/>
      <c r="N30" s="101"/>
      <c r="O30" s="101"/>
      <c r="P30" s="101"/>
      <c r="Q30" s="102"/>
    </row>
    <row r="31" spans="1:17" s="4" customFormat="1" ht="15" customHeight="1" thickBot="1" x14ac:dyDescent="0.25">
      <c r="A31" s="41" t="s">
        <v>1</v>
      </c>
      <c r="B31" s="68" t="s">
        <v>2</v>
      </c>
      <c r="C31" s="68"/>
      <c r="D31" s="68"/>
      <c r="E31" s="68"/>
      <c r="F31" s="68"/>
      <c r="G31" s="68"/>
      <c r="H31" s="98"/>
      <c r="I31" s="98"/>
      <c r="J31" s="98"/>
      <c r="K31" s="98"/>
      <c r="L31" s="83" t="s">
        <v>3</v>
      </c>
      <c r="M31" s="83"/>
      <c r="N31" s="83" t="s">
        <v>5</v>
      </c>
      <c r="O31" s="83"/>
      <c r="P31" s="83" t="s">
        <v>6</v>
      </c>
      <c r="Q31" s="84"/>
    </row>
    <row r="32" spans="1:17" s="4" customFormat="1" ht="17.100000000000001" customHeight="1" x14ac:dyDescent="0.2">
      <c r="A32" s="42">
        <v>1</v>
      </c>
      <c r="B32" s="79" t="s">
        <v>60</v>
      </c>
      <c r="C32" s="79"/>
      <c r="D32" s="79"/>
      <c r="E32" s="79"/>
      <c r="F32" s="79"/>
      <c r="G32" s="79"/>
      <c r="H32" s="80"/>
      <c r="I32" s="80"/>
      <c r="J32" s="80"/>
      <c r="K32" s="80"/>
      <c r="L32" s="81"/>
      <c r="M32" s="81"/>
      <c r="N32" s="81"/>
      <c r="O32" s="81"/>
      <c r="P32" s="81"/>
      <c r="Q32" s="82"/>
    </row>
    <row r="33" spans="1:25" s="4" customFormat="1" ht="17.100000000000001" customHeight="1" x14ac:dyDescent="0.2">
      <c r="A33" s="40">
        <v>2</v>
      </c>
      <c r="B33" s="71" t="s">
        <v>61</v>
      </c>
      <c r="C33" s="71"/>
      <c r="D33" s="71"/>
      <c r="E33" s="71"/>
      <c r="F33" s="71"/>
      <c r="G33" s="71"/>
      <c r="H33" s="74"/>
      <c r="I33" s="74"/>
      <c r="J33" s="74"/>
      <c r="K33" s="74"/>
      <c r="L33" s="75"/>
      <c r="M33" s="75"/>
      <c r="N33" s="75"/>
      <c r="O33" s="75"/>
      <c r="P33" s="75"/>
      <c r="Q33" s="76"/>
    </row>
    <row r="34" spans="1:25" s="4" customFormat="1" ht="17.100000000000001" customHeight="1" x14ac:dyDescent="0.2">
      <c r="A34" s="40">
        <v>3</v>
      </c>
      <c r="B34" s="71" t="s">
        <v>62</v>
      </c>
      <c r="C34" s="71"/>
      <c r="D34" s="71"/>
      <c r="E34" s="71"/>
      <c r="F34" s="71"/>
      <c r="G34" s="71"/>
      <c r="H34" s="74"/>
      <c r="I34" s="74"/>
      <c r="J34" s="74"/>
      <c r="K34" s="74"/>
      <c r="L34" s="75"/>
      <c r="M34" s="75"/>
      <c r="N34" s="75"/>
      <c r="O34" s="75"/>
      <c r="P34" s="75"/>
      <c r="Q34" s="76"/>
    </row>
    <row r="35" spans="1:25" s="4" customFormat="1" ht="17.100000000000001" customHeight="1" x14ac:dyDescent="0.2">
      <c r="A35" s="40">
        <v>4</v>
      </c>
      <c r="B35" s="71" t="s">
        <v>63</v>
      </c>
      <c r="C35" s="71"/>
      <c r="D35" s="71"/>
      <c r="E35" s="71"/>
      <c r="F35" s="71"/>
      <c r="G35" s="71"/>
      <c r="H35" s="74"/>
      <c r="I35" s="74"/>
      <c r="J35" s="74"/>
      <c r="K35" s="74"/>
      <c r="L35" s="77"/>
      <c r="M35" s="77"/>
      <c r="N35" s="77"/>
      <c r="O35" s="77"/>
      <c r="P35" s="77"/>
      <c r="Q35" s="78"/>
    </row>
    <row r="36" spans="1:25" s="4" customFormat="1" ht="17.100000000000001" customHeight="1" x14ac:dyDescent="0.2">
      <c r="A36" s="40">
        <v>5</v>
      </c>
      <c r="B36" s="71" t="s">
        <v>64</v>
      </c>
      <c r="C36" s="71"/>
      <c r="D36" s="71"/>
      <c r="E36" s="71"/>
      <c r="F36" s="71"/>
      <c r="G36" s="71"/>
      <c r="H36" s="72"/>
      <c r="I36" s="72"/>
      <c r="J36" s="72"/>
      <c r="K36" s="72"/>
      <c r="L36" s="67">
        <f>ROUND(N$22*$H$36,2)</f>
        <v>0</v>
      </c>
      <c r="M36" s="67"/>
      <c r="N36" s="67">
        <f>ROUND(N$23*$H$36,2)</f>
        <v>0</v>
      </c>
      <c r="O36" s="67"/>
      <c r="P36" s="67">
        <f>ROUND(N$24*$H$36,2)</f>
        <v>0</v>
      </c>
      <c r="Q36" s="73"/>
    </row>
    <row r="37" spans="1:25" s="4" customFormat="1" ht="17.100000000000001" customHeight="1" thickBot="1" x14ac:dyDescent="0.25">
      <c r="A37" s="41">
        <v>6</v>
      </c>
      <c r="B37" s="68" t="s">
        <v>65</v>
      </c>
      <c r="C37" s="68"/>
      <c r="D37" s="68"/>
      <c r="E37" s="68"/>
      <c r="F37" s="68"/>
      <c r="G37" s="68"/>
      <c r="H37" s="69"/>
      <c r="I37" s="69"/>
      <c r="J37" s="69"/>
      <c r="K37" s="69"/>
      <c r="L37" s="59">
        <f>ROUND(N$22*$H$37,2)</f>
        <v>0</v>
      </c>
      <c r="M37" s="59"/>
      <c r="N37" s="59">
        <f>ROUND(N$23*$H$37,2)</f>
        <v>0</v>
      </c>
      <c r="O37" s="59"/>
      <c r="P37" s="59">
        <f>ROUND(N$24*$H$37,2)</f>
        <v>0</v>
      </c>
      <c r="Q37" s="70"/>
    </row>
    <row r="38" spans="1:25" s="4" customFormat="1" ht="17.100000000000001" customHeight="1" x14ac:dyDescent="0.2">
      <c r="A38" s="12"/>
      <c r="B38" s="52" t="s">
        <v>47</v>
      </c>
      <c r="C38" s="52"/>
      <c r="D38" s="52"/>
      <c r="E38" s="52"/>
      <c r="F38" s="52"/>
      <c r="G38" s="52"/>
      <c r="H38" s="53"/>
      <c r="I38" s="53"/>
      <c r="J38" s="53"/>
      <c r="K38" s="53"/>
      <c r="L38" s="54">
        <f>SUM(L36:M37)</f>
        <v>0</v>
      </c>
      <c r="M38" s="54"/>
      <c r="N38" s="54">
        <f>SUM(N36:O37)</f>
        <v>0</v>
      </c>
      <c r="O38" s="54"/>
      <c r="P38" s="55">
        <f>SUM(P36:Q37)</f>
        <v>0</v>
      </c>
      <c r="Q38" s="55"/>
    </row>
    <row r="39" spans="1:25" s="4" customFormat="1" ht="8.25" customHeight="1" x14ac:dyDescent="0.2">
      <c r="A39" s="12"/>
      <c r="B39" s="8"/>
      <c r="C39" s="8"/>
      <c r="D39" s="8"/>
      <c r="E39" s="8"/>
      <c r="F39" s="8"/>
      <c r="G39" s="8"/>
      <c r="H39" s="12"/>
      <c r="I39" s="12"/>
      <c r="J39" s="12"/>
      <c r="K39" s="12"/>
      <c r="L39" s="10"/>
      <c r="M39" s="10"/>
      <c r="N39" s="10"/>
      <c r="O39" s="10"/>
      <c r="P39" s="10"/>
      <c r="Q39" s="10"/>
    </row>
    <row r="40" spans="1:25" s="4" customFormat="1" ht="8.25" customHeight="1" x14ac:dyDescent="0.2">
      <c r="A40" s="12"/>
      <c r="B40" s="8"/>
      <c r="C40" s="8"/>
      <c r="D40" s="8"/>
      <c r="E40" s="8"/>
      <c r="F40" s="8"/>
      <c r="G40" s="8"/>
      <c r="H40" s="12"/>
      <c r="I40" s="12"/>
      <c r="J40" s="12"/>
      <c r="K40" s="12"/>
      <c r="L40" s="10"/>
      <c r="M40" s="10"/>
      <c r="N40" s="10"/>
      <c r="O40" s="10"/>
      <c r="P40" s="10"/>
      <c r="Q40" s="10"/>
    </row>
    <row r="41" spans="1:25" s="4" customFormat="1" ht="14.25" x14ac:dyDescent="0.2">
      <c r="A41" s="49" t="s">
        <v>55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Y41" s="14"/>
    </row>
    <row r="42" spans="1:25" s="4" customFormat="1" ht="7.5" customHeight="1" x14ac:dyDescent="0.2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spans="1:25" s="4" customFormat="1" ht="18" customHeight="1" x14ac:dyDescent="0.2">
      <c r="A43" s="44" t="s">
        <v>15</v>
      </c>
      <c r="B43" s="162" t="s">
        <v>9</v>
      </c>
      <c r="C43" s="162"/>
      <c r="D43" s="162"/>
      <c r="E43" s="162"/>
      <c r="F43" s="162"/>
      <c r="G43" s="163"/>
      <c r="H43" s="164">
        <v>0</v>
      </c>
      <c r="I43" s="165"/>
      <c r="J43" s="165"/>
      <c r="K43" s="166"/>
      <c r="L43" s="67">
        <f>ROUND($H$43*L38,2)</f>
        <v>0</v>
      </c>
      <c r="M43" s="67"/>
      <c r="N43" s="67">
        <f>ROUND($H$43*N38,2)</f>
        <v>0</v>
      </c>
      <c r="O43" s="67"/>
      <c r="P43" s="67">
        <f>ROUND($H$43*P38,2)</f>
        <v>0</v>
      </c>
      <c r="Q43" s="67"/>
    </row>
    <row r="44" spans="1:25" s="4" customFormat="1" ht="18" customHeight="1" thickBot="1" x14ac:dyDescent="0.25">
      <c r="A44" s="45" t="s">
        <v>16</v>
      </c>
      <c r="B44" s="175" t="s">
        <v>56</v>
      </c>
      <c r="C44" s="175"/>
      <c r="D44" s="175"/>
      <c r="E44" s="175"/>
      <c r="F44" s="175"/>
      <c r="G44" s="176"/>
      <c r="H44" s="177">
        <v>0</v>
      </c>
      <c r="I44" s="178"/>
      <c r="J44" s="178"/>
      <c r="K44" s="179"/>
      <c r="L44" s="180">
        <f>ROUND($H$44*L38,2)</f>
        <v>0</v>
      </c>
      <c r="M44" s="180"/>
      <c r="N44" s="180">
        <f>ROUND($H$44*N38,2)</f>
        <v>0</v>
      </c>
      <c r="O44" s="180"/>
      <c r="P44" s="180">
        <f>ROUND($H$44*P38,2)</f>
        <v>0</v>
      </c>
      <c r="Q44" s="180"/>
    </row>
    <row r="45" spans="1:25" s="4" customFormat="1" ht="17.100000000000001" customHeight="1" x14ac:dyDescent="0.2">
      <c r="A45" s="12"/>
      <c r="B45" s="52" t="s">
        <v>48</v>
      </c>
      <c r="C45" s="52"/>
      <c r="D45" s="52"/>
      <c r="E45" s="52"/>
      <c r="F45" s="52"/>
      <c r="G45" s="52"/>
      <c r="H45" s="53"/>
      <c r="I45" s="53"/>
      <c r="J45" s="53"/>
      <c r="K45" s="53"/>
      <c r="L45" s="55">
        <f>SUM(L38,L43,L44)</f>
        <v>0</v>
      </c>
      <c r="M45" s="55"/>
      <c r="N45" s="64">
        <f>SUM(N38,N43,N44)</f>
        <v>0</v>
      </c>
      <c r="O45" s="65"/>
      <c r="P45" s="64">
        <f>SUM(P38,P43,P44)</f>
        <v>0</v>
      </c>
      <c r="Q45" s="65"/>
    </row>
    <row r="46" spans="1:25" s="4" customFormat="1" ht="9" customHeight="1" x14ac:dyDescent="0.2">
      <c r="A46" s="12"/>
      <c r="B46" s="47"/>
      <c r="C46" s="47"/>
      <c r="D46" s="47"/>
      <c r="E46" s="47"/>
      <c r="F46" s="47"/>
      <c r="G46" s="47"/>
      <c r="H46" s="23"/>
      <c r="I46" s="23"/>
      <c r="J46" s="23"/>
      <c r="K46" s="23"/>
      <c r="L46" s="15"/>
      <c r="M46" s="15"/>
      <c r="N46" s="15"/>
      <c r="O46" s="15"/>
      <c r="P46" s="15"/>
      <c r="Q46" s="15"/>
    </row>
    <row r="47" spans="1:25" s="4" customFormat="1" ht="9.75" customHeight="1" x14ac:dyDescent="0.2">
      <c r="A47" s="12"/>
      <c r="B47" s="47"/>
      <c r="C47" s="47"/>
      <c r="D47" s="47"/>
      <c r="E47" s="47"/>
      <c r="F47" s="47"/>
      <c r="G47" s="47"/>
      <c r="H47" s="23"/>
      <c r="I47" s="23"/>
      <c r="J47" s="23"/>
      <c r="K47" s="23"/>
      <c r="L47" s="15"/>
      <c r="M47" s="15"/>
      <c r="N47" s="15"/>
      <c r="O47" s="15"/>
      <c r="P47" s="15"/>
      <c r="Q47" s="15"/>
    </row>
    <row r="48" spans="1:25" s="4" customFormat="1" ht="8.25" customHeight="1" x14ac:dyDescent="0.2">
      <c r="A48" s="12"/>
      <c r="B48" s="8"/>
      <c r="C48" s="8"/>
      <c r="D48" s="8"/>
      <c r="E48" s="8"/>
      <c r="F48" s="8"/>
      <c r="G48" s="8"/>
      <c r="H48" s="12"/>
      <c r="I48" s="12"/>
      <c r="J48" s="12"/>
      <c r="K48" s="12"/>
      <c r="L48" s="10"/>
      <c r="M48" s="10"/>
      <c r="N48" s="10"/>
      <c r="O48" s="10"/>
      <c r="P48" s="10"/>
      <c r="Q48" s="10"/>
    </row>
    <row r="49" spans="1:17" s="6" customFormat="1" ht="18" x14ac:dyDescent="0.2">
      <c r="A49" s="66" t="s">
        <v>12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1:17" s="4" customFormat="1" ht="8.25" customHeight="1" x14ac:dyDescent="0.2">
      <c r="A50" s="12"/>
      <c r="B50" s="8"/>
      <c r="C50" s="8"/>
      <c r="D50" s="8"/>
      <c r="E50" s="8"/>
      <c r="F50" s="8"/>
      <c r="G50" s="8"/>
      <c r="H50" s="12"/>
      <c r="I50" s="12"/>
      <c r="J50" s="12"/>
      <c r="K50" s="12"/>
      <c r="L50" s="10"/>
      <c r="M50" s="10"/>
      <c r="N50" s="10"/>
      <c r="O50" s="10"/>
      <c r="P50" s="10"/>
      <c r="Q50" s="10"/>
    </row>
    <row r="51" spans="1:17" s="4" customFormat="1" ht="14.25" x14ac:dyDescent="0.2">
      <c r="A51" s="16" t="s">
        <v>38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</row>
    <row r="52" spans="1:17" s="4" customFormat="1" ht="7.5" customHeight="1" x14ac:dyDescent="0.2">
      <c r="A52" s="16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</row>
    <row r="53" spans="1:17" s="4" customFormat="1" ht="25.5" customHeight="1" x14ac:dyDescent="0.2">
      <c r="A53" s="44" t="s">
        <v>15</v>
      </c>
      <c r="B53" s="162" t="s">
        <v>67</v>
      </c>
      <c r="C53" s="184"/>
      <c r="D53" s="184"/>
      <c r="E53" s="185"/>
      <c r="F53" s="46">
        <v>0</v>
      </c>
      <c r="G53" s="186" t="s">
        <v>68</v>
      </c>
      <c r="H53" s="184"/>
      <c r="I53" s="184"/>
      <c r="J53" s="184"/>
      <c r="K53" s="187"/>
      <c r="L53" s="67">
        <f>ROUND(N$22*$F$53,2)</f>
        <v>0</v>
      </c>
      <c r="M53" s="67"/>
      <c r="N53" s="67">
        <f>ROUND(N$23*$F$53,2)</f>
        <v>0</v>
      </c>
      <c r="O53" s="67"/>
      <c r="P53" s="67">
        <f>ROUND(N$24*$F$53,2)</f>
        <v>0</v>
      </c>
      <c r="Q53" s="67"/>
    </row>
    <row r="54" spans="1:17" s="4" customFormat="1" ht="25.5" customHeight="1" thickBot="1" x14ac:dyDescent="0.25">
      <c r="A54" s="45" t="s">
        <v>16</v>
      </c>
      <c r="B54" s="175" t="s">
        <v>41</v>
      </c>
      <c r="C54" s="181"/>
      <c r="D54" s="181"/>
      <c r="E54" s="181"/>
      <c r="F54" s="181"/>
      <c r="G54" s="181"/>
      <c r="H54" s="181"/>
      <c r="I54" s="181"/>
      <c r="J54" s="181"/>
      <c r="K54" s="182"/>
      <c r="L54" s="183"/>
      <c r="M54" s="183"/>
      <c r="N54" s="183"/>
      <c r="O54" s="183"/>
      <c r="P54" s="183"/>
      <c r="Q54" s="183"/>
    </row>
    <row r="55" spans="1:17" s="4" customFormat="1" ht="17.100000000000001" customHeight="1" x14ac:dyDescent="0.2">
      <c r="A55" s="12"/>
      <c r="B55" s="52" t="s">
        <v>49</v>
      </c>
      <c r="C55" s="52"/>
      <c r="D55" s="52"/>
      <c r="E55" s="52"/>
      <c r="F55" s="52"/>
      <c r="G55" s="52"/>
      <c r="H55" s="53"/>
      <c r="I55" s="53"/>
      <c r="J55" s="53"/>
      <c r="K55" s="53"/>
      <c r="L55" s="188">
        <f>SUM(L53:M54)</f>
        <v>0</v>
      </c>
      <c r="M55" s="188"/>
      <c r="N55" s="55">
        <f>SUM(N53:O54)</f>
        <v>0</v>
      </c>
      <c r="O55" s="55"/>
      <c r="P55" s="55">
        <f>SUM(P53:Q54)</f>
        <v>0</v>
      </c>
      <c r="Q55" s="55"/>
    </row>
    <row r="56" spans="1:17" s="4" customFormat="1" ht="6.75" customHeight="1" x14ac:dyDescent="0.2">
      <c r="A56" s="12"/>
      <c r="B56" s="8"/>
      <c r="C56" s="8"/>
      <c r="D56" s="8"/>
      <c r="E56" s="8"/>
      <c r="F56" s="8"/>
      <c r="G56" s="8"/>
      <c r="H56" s="12"/>
      <c r="I56" s="12"/>
      <c r="J56" s="12"/>
      <c r="K56" s="12"/>
      <c r="L56" s="10"/>
      <c r="M56" s="10"/>
      <c r="N56" s="10"/>
      <c r="O56" s="10"/>
      <c r="P56" s="10"/>
      <c r="Q56" s="10"/>
    </row>
    <row r="57" spans="1:17" s="4" customFormat="1" ht="6.75" customHeight="1" x14ac:dyDescent="0.2">
      <c r="A57" s="12"/>
      <c r="B57" s="8"/>
      <c r="C57" s="8"/>
      <c r="D57" s="8"/>
      <c r="E57" s="8"/>
      <c r="F57" s="8"/>
      <c r="G57" s="8"/>
      <c r="H57" s="12"/>
      <c r="I57" s="12"/>
      <c r="J57" s="12"/>
      <c r="K57" s="12"/>
      <c r="L57" s="10"/>
      <c r="M57" s="10"/>
      <c r="N57" s="10"/>
      <c r="O57" s="10"/>
      <c r="P57" s="10"/>
      <c r="Q57" s="10"/>
    </row>
    <row r="58" spans="1:17" s="6" customFormat="1" ht="18" x14ac:dyDescent="0.2">
      <c r="A58" s="66" t="s">
        <v>13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s="4" customFormat="1" ht="7.5" customHeight="1" x14ac:dyDescent="0.2">
      <c r="A59" s="47"/>
      <c r="B59" s="17"/>
      <c r="C59" s="18"/>
      <c r="D59" s="18"/>
      <c r="E59" s="18"/>
      <c r="F59" s="18"/>
      <c r="G59" s="18"/>
      <c r="H59" s="49"/>
      <c r="I59" s="49"/>
      <c r="J59" s="49"/>
      <c r="K59" s="16"/>
      <c r="L59" s="15"/>
      <c r="M59" s="15"/>
      <c r="N59" s="15"/>
      <c r="O59" s="15"/>
      <c r="P59" s="15"/>
      <c r="Q59" s="15"/>
    </row>
    <row r="60" spans="1:17" s="4" customFormat="1" ht="15.95" customHeight="1" x14ac:dyDescent="0.2">
      <c r="A60" s="167" t="s">
        <v>69</v>
      </c>
      <c r="B60" s="168"/>
      <c r="C60" s="168"/>
      <c r="D60" s="168"/>
      <c r="E60" s="168"/>
      <c r="F60" s="168"/>
      <c r="G60" s="168"/>
      <c r="H60" s="168"/>
      <c r="I60" s="168"/>
      <c r="J60" s="168"/>
      <c r="K60" s="169"/>
      <c r="L60" s="67">
        <f>L45</f>
        <v>0</v>
      </c>
      <c r="M60" s="67"/>
      <c r="N60" s="67">
        <f>N45</f>
        <v>0</v>
      </c>
      <c r="O60" s="67"/>
      <c r="P60" s="67">
        <f>P45</f>
        <v>0</v>
      </c>
      <c r="Q60" s="67"/>
    </row>
    <row r="61" spans="1:17" s="4" customFormat="1" ht="15" thickBot="1" x14ac:dyDescent="0.25">
      <c r="A61" s="170" t="s">
        <v>70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2"/>
      <c r="L61" s="59">
        <f>L55</f>
        <v>0</v>
      </c>
      <c r="M61" s="59"/>
      <c r="N61" s="59">
        <f>N55</f>
        <v>0</v>
      </c>
      <c r="O61" s="59"/>
      <c r="P61" s="59">
        <f>P55</f>
        <v>0</v>
      </c>
      <c r="Q61" s="59"/>
    </row>
    <row r="62" spans="1:17" s="4" customFormat="1" ht="14.25" x14ac:dyDescent="0.2">
      <c r="A62" s="47"/>
      <c r="B62" s="60" t="s">
        <v>50</v>
      </c>
      <c r="C62" s="60"/>
      <c r="D62" s="60"/>
      <c r="E62" s="60"/>
      <c r="F62" s="60"/>
      <c r="G62" s="60"/>
      <c r="H62" s="61"/>
      <c r="I62" s="61"/>
      <c r="J62" s="61"/>
      <c r="K62" s="61"/>
      <c r="L62" s="62">
        <f>SUM(L60:M61)</f>
        <v>0</v>
      </c>
      <c r="M62" s="63"/>
      <c r="N62" s="62">
        <f>SUM(N60:O61)</f>
        <v>0</v>
      </c>
      <c r="O62" s="63"/>
      <c r="P62" s="64">
        <f>SUM(P60:Q61)</f>
        <v>0</v>
      </c>
      <c r="Q62" s="65"/>
    </row>
    <row r="63" spans="1:17" s="4" customFormat="1" ht="15" x14ac:dyDescent="0.2">
      <c r="A63" s="47"/>
      <c r="B63" s="17"/>
      <c r="C63" s="18"/>
      <c r="D63" s="18"/>
      <c r="E63" s="18"/>
      <c r="F63" s="18"/>
      <c r="G63" s="18"/>
      <c r="H63" s="49"/>
      <c r="I63" s="49"/>
      <c r="J63" s="49"/>
      <c r="K63" s="16"/>
      <c r="L63" s="22"/>
      <c r="M63" s="22"/>
      <c r="N63" s="22"/>
      <c r="O63" s="22"/>
      <c r="P63" s="22"/>
      <c r="Q63" s="22"/>
    </row>
    <row r="64" spans="1:17" s="4" customFormat="1" ht="15.95" customHeight="1" thickBot="1" x14ac:dyDescent="0.25">
      <c r="A64" s="170" t="s">
        <v>14</v>
      </c>
      <c r="B64" s="173"/>
      <c r="C64" s="173"/>
      <c r="D64" s="173"/>
      <c r="E64" s="173"/>
      <c r="F64" s="173"/>
      <c r="G64" s="174"/>
      <c r="H64" s="56">
        <v>0</v>
      </c>
      <c r="I64" s="57"/>
      <c r="J64" s="57"/>
      <c r="K64" s="58"/>
      <c r="L64" s="59">
        <f>ROUND($H$64*L62,2)</f>
        <v>0</v>
      </c>
      <c r="M64" s="59"/>
      <c r="N64" s="59">
        <f>ROUND($H$64*N62,2)</f>
        <v>0</v>
      </c>
      <c r="O64" s="59"/>
      <c r="P64" s="59">
        <f>ROUND($H$64*P62,2)</f>
        <v>0</v>
      </c>
      <c r="Q64" s="59"/>
    </row>
    <row r="65" spans="1:19" s="4" customFormat="1" ht="15.95" customHeight="1" x14ac:dyDescent="0.2">
      <c r="A65" s="47"/>
      <c r="B65" s="52" t="s">
        <v>51</v>
      </c>
      <c r="C65" s="52"/>
      <c r="D65" s="52"/>
      <c r="E65" s="52"/>
      <c r="F65" s="52"/>
      <c r="G65" s="52"/>
      <c r="H65" s="53"/>
      <c r="I65" s="53"/>
      <c r="J65" s="53"/>
      <c r="K65" s="53"/>
      <c r="L65" s="54">
        <f>SUM(L62:M64)</f>
        <v>0</v>
      </c>
      <c r="M65" s="54"/>
      <c r="N65" s="55">
        <f>SUM(N62:O64)</f>
        <v>0</v>
      </c>
      <c r="O65" s="55"/>
      <c r="P65" s="55">
        <f>SUM(P62:Q64)</f>
        <v>0</v>
      </c>
      <c r="Q65" s="55"/>
    </row>
    <row r="66" spans="1:19" s="4" customFormat="1" ht="15.95" customHeight="1" x14ac:dyDescent="0.2">
      <c r="A66" s="47"/>
      <c r="B66" s="47"/>
      <c r="C66" s="47"/>
      <c r="D66" s="47"/>
      <c r="E66" s="47"/>
      <c r="F66" s="47"/>
      <c r="G66" s="47"/>
      <c r="H66" s="48"/>
      <c r="I66" s="48"/>
      <c r="J66" s="48"/>
      <c r="K66" s="48"/>
      <c r="L66" s="24"/>
      <c r="M66" s="24"/>
      <c r="N66" s="22"/>
      <c r="O66" s="22"/>
      <c r="P66" s="22"/>
      <c r="Q66" s="22"/>
    </row>
    <row r="67" spans="1:19" s="4" customFormat="1" ht="15.95" customHeight="1" thickBot="1" x14ac:dyDescent="0.25">
      <c r="A67" s="170" t="s">
        <v>27</v>
      </c>
      <c r="B67" s="173"/>
      <c r="C67" s="173"/>
      <c r="D67" s="173"/>
      <c r="E67" s="173"/>
      <c r="F67" s="173"/>
      <c r="G67" s="174"/>
      <c r="H67" s="56">
        <v>0</v>
      </c>
      <c r="I67" s="57"/>
      <c r="J67" s="57"/>
      <c r="K67" s="58"/>
      <c r="L67" s="59">
        <f>ROUND($H$67*L65,2)</f>
        <v>0</v>
      </c>
      <c r="M67" s="59"/>
      <c r="N67" s="59">
        <f>ROUND($H$67*N65,2)</f>
        <v>0</v>
      </c>
      <c r="O67" s="59"/>
      <c r="P67" s="59">
        <f>ROUND($H$67*P65,2)</f>
        <v>0</v>
      </c>
      <c r="Q67" s="59"/>
    </row>
    <row r="68" spans="1:19" s="4" customFormat="1" ht="15.95" customHeight="1" x14ac:dyDescent="0.2">
      <c r="A68" s="47"/>
      <c r="B68" s="52" t="s">
        <v>52</v>
      </c>
      <c r="C68" s="52"/>
      <c r="D68" s="52"/>
      <c r="E68" s="52"/>
      <c r="F68" s="52"/>
      <c r="G68" s="52"/>
      <c r="H68" s="53"/>
      <c r="I68" s="53"/>
      <c r="J68" s="53"/>
      <c r="K68" s="53"/>
      <c r="L68" s="54">
        <f>SUM(L65:M67)</f>
        <v>0</v>
      </c>
      <c r="M68" s="54"/>
      <c r="N68" s="55">
        <f>SUM(N65:O67)</f>
        <v>0</v>
      </c>
      <c r="O68" s="55"/>
      <c r="P68" s="55">
        <f>SUM(P65:Q67)</f>
        <v>0</v>
      </c>
      <c r="Q68" s="55"/>
    </row>
    <row r="69" spans="1:19" s="4" customFormat="1" ht="15.95" hidden="1" customHeight="1" x14ac:dyDescent="0.2">
      <c r="A69" s="47"/>
      <c r="B69" s="47" t="s">
        <v>31</v>
      </c>
      <c r="C69" s="47"/>
      <c r="D69" s="47"/>
      <c r="E69" s="47"/>
      <c r="F69" s="47"/>
      <c r="G69" s="47"/>
      <c r="H69" s="48"/>
      <c r="I69" s="48"/>
      <c r="J69" s="48"/>
      <c r="K69" s="48"/>
      <c r="L69" s="141">
        <f>SUM(L68:Q68)</f>
        <v>0</v>
      </c>
      <c r="M69" s="142"/>
      <c r="N69" s="142"/>
      <c r="O69" s="142"/>
      <c r="P69" s="142"/>
      <c r="Q69" s="143"/>
    </row>
    <row r="70" spans="1:19" s="4" customFormat="1" ht="17.100000000000001" customHeight="1" x14ac:dyDescent="0.2">
      <c r="A70" s="12"/>
      <c r="B70" s="47"/>
      <c r="C70" s="47"/>
      <c r="D70" s="47"/>
      <c r="E70" s="47"/>
      <c r="F70" s="47"/>
      <c r="G70" s="47"/>
      <c r="H70" s="23"/>
      <c r="I70" s="23"/>
      <c r="J70" s="23"/>
      <c r="K70" s="23"/>
      <c r="L70" s="15"/>
      <c r="M70" s="15"/>
      <c r="N70" s="15"/>
      <c r="O70" s="15"/>
      <c r="P70" s="15"/>
      <c r="Q70" s="15"/>
    </row>
    <row r="71" spans="1:19" s="4" customFormat="1" ht="15.95" customHeight="1" x14ac:dyDescent="0.2">
      <c r="A71" s="52" t="s">
        <v>17</v>
      </c>
      <c r="B71" s="160"/>
      <c r="C71" s="160"/>
      <c r="D71" s="160"/>
      <c r="E71" s="160"/>
      <c r="F71" s="160"/>
      <c r="G71" s="161"/>
      <c r="H71" s="150">
        <v>0.19</v>
      </c>
      <c r="I71" s="151"/>
      <c r="J71" s="151"/>
      <c r="K71" s="151"/>
      <c r="L71" s="141">
        <f>ROUND(Ust*L68,2)</f>
        <v>0</v>
      </c>
      <c r="M71" s="145"/>
      <c r="N71" s="141">
        <f>ROUND(Ust*N68,2)</f>
        <v>0</v>
      </c>
      <c r="O71" s="145"/>
      <c r="P71" s="141">
        <f>ROUND(Ust*P68,2)</f>
        <v>0</v>
      </c>
      <c r="Q71" s="145"/>
    </row>
    <row r="72" spans="1:19" s="4" customFormat="1" ht="15.95" customHeight="1" x14ac:dyDescent="0.2">
      <c r="A72" s="47"/>
      <c r="B72" s="47"/>
      <c r="C72" s="25"/>
      <c r="D72" s="25"/>
      <c r="E72" s="25"/>
      <c r="F72" s="25"/>
      <c r="G72" s="25"/>
      <c r="H72" s="38"/>
      <c r="I72" s="48"/>
      <c r="J72" s="48"/>
      <c r="K72" s="48"/>
      <c r="L72" s="22"/>
      <c r="M72" s="22"/>
      <c r="N72" s="22"/>
      <c r="O72" s="22"/>
      <c r="P72" s="22"/>
      <c r="Q72" s="22"/>
    </row>
    <row r="73" spans="1:19" s="4" customFormat="1" ht="25.5" customHeight="1" thickBot="1" x14ac:dyDescent="0.25">
      <c r="A73" s="144" t="s">
        <v>29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146">
        <f>SUM(L68,L71)</f>
        <v>0</v>
      </c>
      <c r="M73" s="147"/>
      <c r="N73" s="146">
        <f>SUM(N68,N71)</f>
        <v>0</v>
      </c>
      <c r="O73" s="147"/>
      <c r="P73" s="146">
        <f>SUM(P68,P71)</f>
        <v>0</v>
      </c>
      <c r="Q73" s="147"/>
    </row>
    <row r="74" spans="1:19" s="4" customFormat="1" ht="25.5" customHeight="1" thickBot="1" x14ac:dyDescent="0.25">
      <c r="A74" s="144" t="s">
        <v>30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152">
        <f>SUM(L73:Q73)</f>
        <v>0</v>
      </c>
      <c r="M74" s="153"/>
      <c r="N74" s="153"/>
      <c r="O74" s="153"/>
      <c r="P74" s="153"/>
      <c r="Q74" s="154"/>
      <c r="S74" s="26">
        <v>0</v>
      </c>
    </row>
    <row r="75" spans="1:19" s="4" customFormat="1" ht="15" x14ac:dyDescent="0.2">
      <c r="A75" s="47"/>
      <c r="B75" s="17"/>
      <c r="C75" s="18"/>
      <c r="D75" s="18"/>
      <c r="E75" s="18"/>
      <c r="F75" s="18"/>
      <c r="G75" s="18"/>
      <c r="H75" s="49"/>
      <c r="I75" s="49"/>
      <c r="J75" s="49"/>
      <c r="K75" s="16"/>
      <c r="L75" s="15"/>
      <c r="M75" s="15"/>
      <c r="N75" s="15"/>
      <c r="O75" s="15"/>
      <c r="P75" s="15"/>
      <c r="Q75" s="15"/>
    </row>
    <row r="76" spans="1:19" s="4" customFormat="1" ht="15" x14ac:dyDescent="0.2">
      <c r="A76" s="47"/>
      <c r="B76" s="17"/>
      <c r="C76" s="18"/>
      <c r="D76" s="18"/>
      <c r="E76" s="18"/>
      <c r="F76" s="18"/>
      <c r="G76" s="18"/>
      <c r="H76" s="49"/>
      <c r="I76" s="49"/>
      <c r="J76" s="49"/>
      <c r="K76" s="16"/>
      <c r="L76" s="15"/>
      <c r="M76" s="15"/>
      <c r="N76" s="15"/>
      <c r="O76" s="15"/>
      <c r="P76" s="15"/>
      <c r="Q76" s="15"/>
    </row>
    <row r="77" spans="1:19" s="4" customFormat="1" ht="15.95" customHeight="1" x14ac:dyDescent="0.2">
      <c r="A77" s="66" t="s">
        <v>28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1:19" s="4" customFormat="1" ht="32.25" customHeight="1" x14ac:dyDescent="0.2">
      <c r="A78" s="158" t="s">
        <v>53</v>
      </c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</row>
    <row r="79" spans="1:19" s="4" customFormat="1" ht="7.5" customHeight="1" x14ac:dyDescent="0.2">
      <c r="A79" s="19"/>
      <c r="L79" s="10"/>
      <c r="M79" s="10"/>
      <c r="N79" s="10"/>
      <c r="O79" s="10"/>
      <c r="P79" s="10"/>
      <c r="Q79" s="10"/>
    </row>
    <row r="80" spans="1:19" s="4" customFormat="1" ht="15.95" customHeight="1" x14ac:dyDescent="0.2">
      <c r="A80" s="19"/>
      <c r="L80" s="155" t="s">
        <v>8</v>
      </c>
      <c r="M80" s="156"/>
      <c r="N80" s="156"/>
      <c r="O80" s="157"/>
      <c r="P80" s="10"/>
      <c r="Q80" s="10"/>
    </row>
    <row r="81" spans="1:17" s="4" customFormat="1" ht="35.450000000000003" customHeight="1" x14ac:dyDescent="0.2">
      <c r="A81" s="51">
        <v>1</v>
      </c>
      <c r="B81" s="71" t="s">
        <v>34</v>
      </c>
      <c r="C81" s="71"/>
      <c r="D81" s="71"/>
      <c r="E81" s="71"/>
      <c r="F81" s="71"/>
      <c r="G81" s="71"/>
      <c r="H81" s="71"/>
      <c r="I81" s="71"/>
      <c r="J81" s="71"/>
      <c r="K81" s="71"/>
      <c r="L81" s="136"/>
      <c r="M81" s="137"/>
      <c r="N81" s="137"/>
      <c r="O81" s="148"/>
      <c r="P81" s="149"/>
      <c r="Q81" s="149"/>
    </row>
    <row r="82" spans="1:17" s="4" customFormat="1" ht="35.450000000000003" customHeight="1" x14ac:dyDescent="0.2">
      <c r="A82" s="51">
        <v>2</v>
      </c>
      <c r="B82" s="71" t="s">
        <v>32</v>
      </c>
      <c r="C82" s="71"/>
      <c r="D82" s="71"/>
      <c r="E82" s="71"/>
      <c r="F82" s="71"/>
      <c r="G82" s="71"/>
      <c r="H82" s="71"/>
      <c r="I82" s="71"/>
      <c r="J82" s="71"/>
      <c r="K82" s="71"/>
      <c r="L82" s="136"/>
      <c r="M82" s="137"/>
      <c r="N82" s="137"/>
      <c r="O82" s="148"/>
      <c r="P82" s="149"/>
      <c r="Q82" s="149"/>
    </row>
    <row r="83" spans="1:17" s="4" customFormat="1" ht="35.450000000000003" customHeight="1" x14ac:dyDescent="0.2">
      <c r="A83" s="51">
        <v>3</v>
      </c>
      <c r="B83" s="133" t="s">
        <v>33</v>
      </c>
      <c r="C83" s="133"/>
      <c r="D83" s="133"/>
      <c r="E83" s="133"/>
      <c r="F83" s="133"/>
      <c r="G83" s="133"/>
      <c r="H83" s="133"/>
      <c r="I83" s="133"/>
      <c r="J83" s="133"/>
      <c r="K83" s="133"/>
      <c r="L83" s="136"/>
      <c r="M83" s="137"/>
      <c r="N83" s="137"/>
      <c r="O83" s="148"/>
      <c r="P83" s="149"/>
      <c r="Q83" s="149"/>
    </row>
    <row r="84" spans="1:17" s="4" customFormat="1" ht="15" customHeight="1" x14ac:dyDescent="0.2">
      <c r="A84" s="12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39"/>
      <c r="M84" s="39"/>
      <c r="N84" s="39"/>
      <c r="O84" s="39"/>
      <c r="P84" s="10"/>
      <c r="Q84" s="10"/>
    </row>
    <row r="85" spans="1:17" s="4" customFormat="1" ht="15" customHeight="1" x14ac:dyDescent="0.2">
      <c r="A85" s="12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39"/>
      <c r="M85" s="39"/>
      <c r="N85" s="39"/>
      <c r="O85" s="39"/>
      <c r="P85" s="10"/>
      <c r="Q85" s="10"/>
    </row>
    <row r="86" spans="1:17" s="4" customFormat="1" ht="15" customHeight="1" x14ac:dyDescent="0.2">
      <c r="A86" s="12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39"/>
      <c r="M86" s="39"/>
      <c r="N86" s="39"/>
      <c r="O86" s="39"/>
      <c r="P86" s="10"/>
      <c r="Q86" s="10"/>
    </row>
    <row r="87" spans="1:17" s="4" customFormat="1" ht="15" customHeight="1" x14ac:dyDescent="0.2">
      <c r="A87" s="19"/>
      <c r="L87" s="10"/>
      <c r="M87" s="10"/>
      <c r="N87" s="10"/>
      <c r="O87" s="10"/>
      <c r="P87" s="10"/>
      <c r="Q87" s="10"/>
    </row>
    <row r="88" spans="1:17" s="4" customFormat="1" ht="15" customHeight="1" x14ac:dyDescent="0.2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9"/>
      <c r="M88" s="29"/>
      <c r="N88" s="29"/>
      <c r="O88" s="29"/>
      <c r="P88" s="29"/>
      <c r="Q88" s="30"/>
    </row>
    <row r="89" spans="1:17" s="4" customFormat="1" ht="15" customHeight="1" x14ac:dyDescent="0.2">
      <c r="A89" s="31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0"/>
      <c r="M89" s="10"/>
      <c r="N89" s="10"/>
      <c r="O89" s="10"/>
      <c r="P89" s="10"/>
      <c r="Q89" s="32"/>
    </row>
    <row r="90" spans="1:17" s="4" customFormat="1" ht="7.5" customHeight="1" x14ac:dyDescent="0.2">
      <c r="A90" s="31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0"/>
      <c r="M90" s="10"/>
      <c r="N90" s="10"/>
      <c r="O90" s="10"/>
      <c r="P90" s="10"/>
      <c r="Q90" s="32"/>
    </row>
    <row r="91" spans="1:17" s="4" customFormat="1" ht="24.75" customHeight="1" thickBot="1" x14ac:dyDescent="0.25">
      <c r="A91" s="3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0"/>
      <c r="M91" s="10"/>
      <c r="N91" s="10"/>
      <c r="O91" s="10"/>
      <c r="P91" s="10"/>
      <c r="Q91" s="32"/>
    </row>
    <row r="92" spans="1:17" s="4" customFormat="1" ht="15" customHeight="1" x14ac:dyDescent="0.2">
      <c r="A92" s="31"/>
      <c r="B92" s="37" t="s">
        <v>36</v>
      </c>
      <c r="C92" s="13"/>
      <c r="D92" s="13"/>
      <c r="E92" s="13"/>
      <c r="F92" s="13"/>
      <c r="G92" s="13"/>
      <c r="H92" s="13"/>
      <c r="I92" s="13"/>
      <c r="J92" s="13"/>
      <c r="K92" s="13"/>
      <c r="L92" s="10"/>
      <c r="M92" s="10"/>
      <c r="N92" s="10"/>
      <c r="O92" s="10"/>
      <c r="P92" s="10"/>
      <c r="Q92" s="32"/>
    </row>
    <row r="93" spans="1:17" s="4" customFormat="1" ht="15" customHeight="1" x14ac:dyDescent="0.2">
      <c r="A93" s="33"/>
      <c r="B93" s="34" t="s">
        <v>35</v>
      </c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5"/>
      <c r="O93" s="35"/>
      <c r="P93" s="35"/>
      <c r="Q93" s="36"/>
    </row>
    <row r="94" spans="1:17" s="4" customFormat="1" ht="15" customHeight="1" x14ac:dyDescent="0.2">
      <c r="A94" s="19"/>
      <c r="L94" s="10"/>
      <c r="M94" s="10"/>
      <c r="N94" s="10"/>
      <c r="O94" s="10"/>
      <c r="P94" s="10"/>
      <c r="Q94" s="10"/>
    </row>
    <row r="95" spans="1:17" x14ac:dyDescent="0.2">
      <c r="J95" s="20"/>
      <c r="K95" s="20"/>
      <c r="L95" s="20"/>
    </row>
    <row r="96" spans="1:17" x14ac:dyDescent="0.2">
      <c r="J96" s="20"/>
      <c r="K96" s="20"/>
      <c r="L96" s="20"/>
    </row>
    <row r="97" spans="10:12" x14ac:dyDescent="0.2">
      <c r="J97" s="20"/>
      <c r="K97" s="20"/>
      <c r="L97" s="20"/>
    </row>
    <row r="98" spans="10:12" x14ac:dyDescent="0.2">
      <c r="J98" s="20"/>
      <c r="K98" s="20"/>
      <c r="L98" s="20"/>
    </row>
  </sheetData>
  <sheetProtection selectLockedCells="1"/>
  <mergeCells count="164">
    <mergeCell ref="A71:G71"/>
    <mergeCell ref="B43:G43"/>
    <mergeCell ref="H43:K43"/>
    <mergeCell ref="L43:M43"/>
    <mergeCell ref="N43:O43"/>
    <mergeCell ref="P43:Q43"/>
    <mergeCell ref="A60:K60"/>
    <mergeCell ref="A61:K61"/>
    <mergeCell ref="A64:G64"/>
    <mergeCell ref="A67:G67"/>
    <mergeCell ref="B44:G44"/>
    <mergeCell ref="H44:K44"/>
    <mergeCell ref="L44:M44"/>
    <mergeCell ref="N44:O44"/>
    <mergeCell ref="P44:Q44"/>
    <mergeCell ref="B54:K54"/>
    <mergeCell ref="L54:M54"/>
    <mergeCell ref="N54:O54"/>
    <mergeCell ref="P54:Q54"/>
    <mergeCell ref="B53:E53"/>
    <mergeCell ref="G53:K53"/>
    <mergeCell ref="B55:K55"/>
    <mergeCell ref="L55:M55"/>
    <mergeCell ref="N55:O55"/>
    <mergeCell ref="B91:K91"/>
    <mergeCell ref="L69:Q69"/>
    <mergeCell ref="A73:K73"/>
    <mergeCell ref="L71:M71"/>
    <mergeCell ref="N71:O71"/>
    <mergeCell ref="P71:Q71"/>
    <mergeCell ref="L73:M73"/>
    <mergeCell ref="N73:O73"/>
    <mergeCell ref="P73:Q73"/>
    <mergeCell ref="B83:K83"/>
    <mergeCell ref="L83:O83"/>
    <mergeCell ref="P83:Q83"/>
    <mergeCell ref="B81:K81"/>
    <mergeCell ref="L81:O81"/>
    <mergeCell ref="P81:Q81"/>
    <mergeCell ref="B82:K82"/>
    <mergeCell ref="L82:O82"/>
    <mergeCell ref="P82:Q82"/>
    <mergeCell ref="H71:K71"/>
    <mergeCell ref="A74:K74"/>
    <mergeCell ref="L74:Q74"/>
    <mergeCell ref="A77:Q77"/>
    <mergeCell ref="L80:O80"/>
    <mergeCell ref="A78:Q78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6:G36"/>
    <mergeCell ref="H36:K36"/>
    <mergeCell ref="L36:M36"/>
    <mergeCell ref="N36:O36"/>
    <mergeCell ref="P36:Q36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7:G37"/>
    <mergeCell ref="H37:K37"/>
    <mergeCell ref="L37:M37"/>
    <mergeCell ref="N37:O37"/>
    <mergeCell ref="P37:Q37"/>
    <mergeCell ref="B38:K38"/>
    <mergeCell ref="L38:M38"/>
    <mergeCell ref="N38:O38"/>
    <mergeCell ref="P38:Q38"/>
    <mergeCell ref="P55:Q55"/>
    <mergeCell ref="B45:K45"/>
    <mergeCell ref="L45:M45"/>
    <mergeCell ref="N45:O45"/>
    <mergeCell ref="P45:Q45"/>
    <mergeCell ref="A49:Q49"/>
    <mergeCell ref="L53:M53"/>
    <mergeCell ref="N53:O53"/>
    <mergeCell ref="P53:Q53"/>
    <mergeCell ref="B62:K62"/>
    <mergeCell ref="L62:M62"/>
    <mergeCell ref="N62:O62"/>
    <mergeCell ref="P62:Q62"/>
    <mergeCell ref="H64:K64"/>
    <mergeCell ref="L64:M64"/>
    <mergeCell ref="N64:O64"/>
    <mergeCell ref="P64:Q64"/>
    <mergeCell ref="A58:Q58"/>
    <mergeCell ref="L60:M60"/>
    <mergeCell ref="N60:O60"/>
    <mergeCell ref="P60:Q60"/>
    <mergeCell ref="L61:M61"/>
    <mergeCell ref="N61:O61"/>
    <mergeCell ref="P61:Q61"/>
    <mergeCell ref="B65:K65"/>
    <mergeCell ref="L65:M65"/>
    <mergeCell ref="N65:O65"/>
    <mergeCell ref="P65:Q65"/>
    <mergeCell ref="H67:K67"/>
    <mergeCell ref="L67:M67"/>
    <mergeCell ref="N67:O67"/>
    <mergeCell ref="P67:Q67"/>
    <mergeCell ref="B68:K68"/>
    <mergeCell ref="L68:M68"/>
    <mergeCell ref="N68:O68"/>
    <mergeCell ref="P68:Q68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A738DCB5-2C86-4668-93E6-64D5CBF23D74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Tragwerksplanung LPH 5-6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46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Tragwerksplanung LPH 5-6</vt:lpstr>
      <vt:lpstr>'Tragwerksplanung LPH 5-6'!Brutto</vt:lpstr>
      <vt:lpstr>'Tragwerksplanung LPH 5-6'!Druckbereich</vt:lpstr>
      <vt:lpstr>'Tragwerksplanung LPH 5-6'!Nachlass_Prozent</vt:lpstr>
      <vt:lpstr>'Tragwerksplanung LPH 5-6'!Netto</vt:lpstr>
      <vt:lpstr>'Tragwerksplanung LPH 5-6'!Ust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2025-10-02T09:09:04Z</cp:lastPrinted>
  <dcterms:created xsi:type="dcterms:W3CDTF">2003-01-21T09:48:49Z</dcterms:created>
  <dcterms:modified xsi:type="dcterms:W3CDTF">2025-10-02T09:09:07Z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